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<sst xmlns="http://schemas.openxmlformats.org/spreadsheetml/2006/main" count="131" uniqueCount="128">
  <si>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</si>
  <si>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</si>
  <si>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</si>
  <si>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</si>
  <si>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</si>
  <si>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</si>
  <si>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</si>
  <si>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</si>
  <si>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</si>
  <si>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</si>
  <si>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</si>
  <si>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</si>
  <si>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</si>
  <si>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</si>
  <si>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</si>
  <si>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</si>
  <si>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</si>
  <si>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</si>
  <si>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</si>
  <si>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</si>
  <si>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</si>
  <si>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</si>
  <si>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</si>
  <si>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</si>
  <si>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</si>
  <si>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</si>
  <si>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</si>
  <si>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</si>
  <si>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</si>
  <si>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</si>
  <si>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</si>
  <si>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</si>
  <si>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</si>
  <si>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</si>
  <si>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</si>
  <si>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</si>
  <si>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</si>
  <si>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</si>
  <si>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</si>
  <si>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</si>
  <si>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</si>
  <si>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</si>
  <si>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</si>
  <si>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</si>
  <si>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</si>
  <si>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</si>
  <si>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</si>
  <si>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</si>
  <si>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</si>
  <si>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</si>
  <si>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</si>
  <si>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</si>
  <si>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</si>
  <si>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</si>
  <si>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</si>
  <si>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</si>
  <si>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</si>
  <si>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</si>
  <si>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</si>
  <si>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</si>
  <si>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</si>
  <si>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</si>
  <si>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</si>
  <si>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</si>
  <si>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</si>
  <si>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</si>
  <si>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</si>
  <si>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</si>
  <si>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</si>
  <si>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</si>
  <si>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</si>
  <si>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</si>
  <si>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</si>
  <si>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</si>
  <si>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</si>
  <si>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</si>
  <si>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</si>
  <si>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</si>
  <si>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</si>
  <si>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</si>
  <si>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</si>
  <si>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</si>
  <si>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</si>
  <si>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</si>
  <si>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</si>
  <si>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</si>
  <si>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</si>
  <si>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</si>
  <si>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</si>
  <si>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</si>
  <si>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</si>
  <si>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</si>
  <si>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</si>
  <si>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</si>
  <si>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</si>
  <si>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</si>
  <si>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</si>
  <si>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</si>
  <si>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</si>
  <si>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</si>
  <si>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</si>
  <si>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</si>
  <si>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</si>
  <si>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</si>
  <si>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</si>
  <si>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</si>
  <si>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</si>
  <si>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</si>
  <si>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</si>
  <si>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</si>
  <si>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</si>
  <si>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</si>
  <si>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</si>
  <si>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</si>
  <si>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</si>
  <si>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</si>
  <si>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</si>
  <si>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</si>
  <si>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</si>
  <si>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</si>
  <si>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Tenabo (a)</t>
  </si>
  <si>
    <t>Al 31 de diciembre de 2018 y al 30 de Junio de 2019 (b)</t>
  </si>
  <si>
    <t>2019 (d)</t>
  </si>
  <si>
    <t>31 de diciembre de 2018 (e)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</si>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</sst>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7" fillId="0" borderId="14" xfId="0" applyFont="1" applyBorder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38100</xdr:rowOff>
    </xdr:from>
    <xdr:to>
      <xdr:col>1</xdr:col>
      <xdr:colOff>923925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14300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1</xdr:row>
      <xdr:rowOff>19050</xdr:rowOff>
    </xdr:from>
    <xdr:to>
      <xdr:col>6</xdr:col>
      <xdr:colOff>238125</xdr:colOff>
      <xdr:row>4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25100" y="95250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28" sqref="D2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6" customHeight="1" thickBot="1"/>
    <row r="2" spans="2:7" ht="12.75">
      <c r="B2" s="24" t="s">
        <v>120</v>
      </c>
      <c r="C2" s="25"/>
      <c r="D2" s="25"/>
      <c r="E2" s="25"/>
      <c r="F2" s="25"/>
      <c r="G2" s="26"/>
    </row>
    <row r="3" spans="2:7" ht="12.75">
      <c r="B3" s="27" t="s">
        <v>0</v>
      </c>
      <c r="C3" s="28"/>
      <c r="D3" s="28"/>
      <c r="E3" s="28"/>
      <c r="F3" s="28"/>
      <c r="G3" s="29"/>
    </row>
    <row r="4" spans="2:7" ht="12.75">
      <c r="B4" s="27" t="s">
        <v>121</v>
      </c>
      <c r="C4" s="28"/>
      <c r="D4" s="28"/>
      <c r="E4" s="28"/>
      <c r="F4" s="28"/>
      <c r="G4" s="29"/>
    </row>
    <row r="5" spans="2:7" ht="13.5" thickBot="1">
      <c r="B5" s="30" t="s">
        <v>1</v>
      </c>
      <c r="C5" s="31"/>
      <c r="D5" s="31"/>
      <c r="E5" s="31"/>
      <c r="F5" s="31"/>
      <c r="G5" s="32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67256.42</v>
      </c>
      <c r="D9" s="9">
        <f>SUM(D10:D16)</f>
        <v>27722.3</v>
      </c>
      <c r="E9" s="11" t="s">
        <v>8</v>
      </c>
      <c r="F9" s="9">
        <f>SUM(F10:F18)</f>
        <v>182595.69</v>
      </c>
      <c r="G9" s="9">
        <f>SUM(G10:G18)</f>
        <v>17013.44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140000</v>
      </c>
      <c r="G10" s="9">
        <v>0</v>
      </c>
    </row>
    <row r="11" spans="2:7" ht="12.75">
      <c r="B11" s="12" t="s">
        <v>11</v>
      </c>
      <c r="C11" s="9">
        <v>67256.42</v>
      </c>
      <c r="D11" s="9">
        <v>27722.3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42595.69</v>
      </c>
      <c r="G16" s="9">
        <v>17013.44</v>
      </c>
    </row>
    <row r="17" spans="2:7" ht="12.75">
      <c r="B17" s="10" t="s">
        <v>23</v>
      </c>
      <c r="C17" s="9">
        <f>SUM(C18:C24)</f>
        <v>303929.77</v>
      </c>
      <c r="D17" s="9">
        <f>SUM(D18:D24)</f>
        <v>162161.85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303929.77</v>
      </c>
      <c r="D20" s="9">
        <v>162161.85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27000</v>
      </c>
      <c r="D25" s="9">
        <f>SUM(D26:D30)</f>
        <v>27000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27000</v>
      </c>
      <c r="D26" s="9">
        <v>27000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398186.19</v>
      </c>
      <c r="D47" s="9">
        <f>D9+D17+D25+D31+D37+D38+D41</f>
        <v>216884.15</v>
      </c>
      <c r="E47" s="8" t="s">
        <v>82</v>
      </c>
      <c r="F47" s="9">
        <f>F9+F19+F23+F26+F27+F31+F38+F42</f>
        <v>182595.69</v>
      </c>
      <c r="G47" s="9">
        <f>G9+G19+G23+G26+G27+G31+G38+G42</f>
        <v>17013.44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509092.56</v>
      </c>
      <c r="D52" s="9">
        <v>509092.56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1019688.7</v>
      </c>
      <c r="D53" s="9">
        <v>1014120.7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20822.8</v>
      </c>
      <c r="D54" s="9">
        <v>20822.8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-642223.54</v>
      </c>
      <c r="D55" s="9">
        <v>-642223.54</v>
      </c>
      <c r="E55" s="11" t="s">
        <v>96</v>
      </c>
      <c r="F55" s="9">
        <v>237723</v>
      </c>
      <c r="G55" s="9">
        <v>237723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237723</v>
      </c>
      <c r="G57" s="9">
        <f>SUM(G50:G55)</f>
        <v>237723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420318.69</v>
      </c>
      <c r="G59" s="9">
        <f>G47+G57</f>
        <v>254736.44</v>
      </c>
    </row>
    <row r="60" spans="2:7" ht="25.5">
      <c r="B60" s="6" t="s">
        <v>102</v>
      </c>
      <c r="C60" s="9">
        <f>SUM(C50:C58)</f>
        <v>907380.52</v>
      </c>
      <c r="D60" s="9">
        <f>SUM(D50:D58)</f>
        <v>901812.52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1305566.71</v>
      </c>
      <c r="D62" s="9">
        <f>D47+D60</f>
        <v>1118696.67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885248.02</v>
      </c>
      <c r="G68" s="9">
        <f>SUM(G69:G73)</f>
        <v>863960.23</v>
      </c>
    </row>
    <row r="69" spans="2:7" ht="12.75">
      <c r="B69" s="10"/>
      <c r="C69" s="9"/>
      <c r="D69" s="9"/>
      <c r="E69" s="11" t="s">
        <v>110</v>
      </c>
      <c r="F69" s="9">
        <v>21287.79</v>
      </c>
      <c r="G69" s="9">
        <v>14307.91</v>
      </c>
    </row>
    <row r="70" spans="2:7" ht="12.75">
      <c r="B70" s="10"/>
      <c r="C70" s="9"/>
      <c r="D70" s="9"/>
      <c r="E70" s="11" t="s">
        <v>111</v>
      </c>
      <c r="F70" s="9">
        <v>1506183.77</v>
      </c>
      <c r="G70" s="9">
        <v>1491875.86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-642223.54</v>
      </c>
      <c r="G73" s="9">
        <v>-642223.54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885248.02</v>
      </c>
      <c r="G79" s="9">
        <f>G63+G68+G75</f>
        <v>863960.23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1305566.71</v>
      </c>
      <c r="G81" s="9">
        <f>G59+G79</f>
        <v>1118696.67</v>
      </c>
    </row>
    <row r="82" spans="2:7" ht="13.5" thickBot="1">
      <c r="B82" s="16"/>
      <c r="C82" s="17"/>
      <c r="D82" s="17"/>
      <c r="E82" s="18"/>
      <c r="F82" s="19"/>
      <c r="G82" s="19"/>
    </row>
    <row r="84" ht="42" customHeight="1"/>
    <row r="86" spans="2:5" ht="12.75">
      <c r="B86" s="20"/>
      <c r="E86" s="20"/>
    </row>
    <row r="87" spans="2:5" ht="12.75">
      <c r="B87" s="22" t="s">
        <v>124</v>
      </c>
      <c r="E87" s="2" t="s">
        <v>126</v>
      </c>
    </row>
    <row r="88" spans="2:5" ht="12.75">
      <c r="B88" s="23" t="s">
        <v>125</v>
      </c>
      <c r="E88" s="21" t="s">
        <v>127</v>
      </c>
    </row>
  </sheetData>
  <sheetProtection/>
  <mergeCells count="4">
    <mergeCell ref="B2:G2"/>
    <mergeCell ref="B3:G3"/>
    <mergeCell ref="B4:G4"/>
    <mergeCell ref="B5:G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2019-08-05T19:08:18Z</cp:lastPrinted>
  <dcterms:created xsi:type="dcterms:W3CDTF">2016-10-11T18:36:49Z</dcterms:created>
  <dcterms:modified xsi:type="dcterms:W3CDTF">2019-08-05T19:08:33Z</dcterms:modified>
  <cp:category/>
  <cp:version/>
  <cp:contentType/>
  <cp:contentStatus/>
</cp:coreProperties>
</file>